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J12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V12" i="3" s="1"/>
  <c r="U12" i="3"/>
  <c r="T12" i="3"/>
  <c r="S12" i="3"/>
  <c r="R12" i="3"/>
  <c r="Q12" i="3"/>
  <c r="K12" i="3"/>
  <c r="I12" i="3"/>
  <c r="I16" i="3" s="1"/>
  <c r="I18" i="3" s="1"/>
  <c r="H12" i="3"/>
  <c r="G12" i="3"/>
  <c r="G16" i="3" s="1"/>
  <c r="G18" i="3" s="1"/>
  <c r="F12" i="3"/>
  <c r="F16" i="3" s="1"/>
  <c r="E12" i="3"/>
  <c r="E16" i="3" s="1"/>
  <c r="E18" i="3" s="1"/>
  <c r="K16" i="3" l="1"/>
  <c r="J16" i="3" s="1"/>
  <c r="H16" i="3"/>
  <c r="H18" i="3" s="1"/>
  <c r="M18" i="3" s="1"/>
  <c r="F17" i="3"/>
  <c r="L17" i="3" s="1"/>
  <c r="H17" i="3"/>
  <c r="M17" i="3" s="1"/>
  <c r="O18" i="3"/>
  <c r="O17" i="3"/>
  <c r="J17" i="3"/>
  <c r="AF12" i="3"/>
  <c r="M6" i="2"/>
  <c r="I6" i="2"/>
  <c r="K18" i="3" l="1"/>
  <c r="J18" i="3" s="1"/>
  <c r="N17" i="3"/>
  <c r="F18" i="3"/>
  <c r="N18" i="3" s="1"/>
  <c r="L18" i="3" l="1"/>
</calcChain>
</file>

<file path=xl/sharedStrings.xml><?xml version="1.0" encoding="utf-8"?>
<sst xmlns="http://schemas.openxmlformats.org/spreadsheetml/2006/main" count="137" uniqueCount="72">
  <si>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</si>
  <si>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</si>
  <si>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</si>
  <si>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</si>
  <si>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</si>
  <si>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</si>
  <si>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</si>
  <si>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</si>
  <si>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</si>
  <si>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</si>
  <si>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</si>
  <si>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</si>
  <si>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</si>
  <si>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</si>
  <si>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</si>
  <si>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</si>
  <si>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</si>
  <si>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6.</t>
  </si>
  <si>
    <t>AA</t>
  </si>
  <si>
    <t>11.</t>
  </si>
  <si>
    <t>8.</t>
  </si>
  <si>
    <t>1.</t>
  </si>
  <si>
    <t>KaMa</t>
  </si>
  <si>
    <t>10.</t>
  </si>
  <si>
    <t>Joonas Mikkolanaho</t>
  </si>
  <si>
    <t>AA  2</t>
  </si>
  <si>
    <t>29.1.1988   Alajärvi</t>
  </si>
  <si>
    <t>AA = Alajärven Ankkurit  (1944),  kasvattajaseura</t>
  </si>
  <si>
    <t>KaMa = Kankaanpään Maila  (1958)</t>
  </si>
  <si>
    <t>9.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</si>
  <si>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</si>
  <si>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</si>
  <si>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</si>
  <si>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</si>
  <si>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</si>
  <si>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</si>
  <si>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</si>
  <si>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</si>
  <si>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</si>
  <si>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</si>
  <si>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</si>
  <si>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</si>
  <si>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</si>
  <si>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</si>
  <si>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</si>
  <si>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Länsi</t>
  </si>
  <si>
    <t>Tero Tuomela</t>
  </si>
  <si>
    <t>2136</t>
  </si>
  <si>
    <t>jok</t>
  </si>
  <si>
    <t>27.06. 2008  Raahe</t>
  </si>
  <si>
    <t xml:space="preserve">  2-1  (0-3, 3-2, 1-1, 3-2)</t>
  </si>
  <si>
    <t>Teppo Peltomäki</t>
  </si>
  <si>
    <t>2147</t>
  </si>
  <si>
    <t xml:space="preserve"> ITÄ - LÄNSI - KORTTI</t>
  </si>
  <si>
    <t>7.</t>
  </si>
  <si>
    <t>KaMa  2</t>
  </si>
  <si>
    <t>0/3</t>
  </si>
  <si>
    <t>0/1</t>
  </si>
  <si>
    <t>0/4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</si>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</sst>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0" xfId="0" applyFont="1" applyFill="1" applyBorder="1" applyAlignment="1">
      <alignment horizontal="center"/>
    </xf>
    <xf numFmtId="165" fontId="2" fillId="7" borderId="1" xfId="1" applyNumberFormat="1" applyFont="1" applyFill="1" applyBorder="1" applyAlignment="1"/>
    <xf numFmtId="49" fontId="2" fillId="7" borderId="8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40" t="s">
        <v>24</v>
      </c>
      <c r="C1" s="4"/>
      <c r="D1" s="5"/>
      <c r="E1" s="6" t="s">
        <v>26</v>
      </c>
      <c r="F1" s="97"/>
      <c r="G1" s="53"/>
      <c r="H1" s="5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7"/>
      <c r="AB1" s="97"/>
      <c r="AC1" s="53"/>
      <c r="AD1" s="5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1" t="s">
        <v>16</v>
      </c>
      <c r="C2" s="42"/>
      <c r="D2" s="43"/>
      <c r="E2" s="11" t="s">
        <v>8</v>
      </c>
      <c r="F2" s="12"/>
      <c r="G2" s="12"/>
      <c r="H2" s="12"/>
      <c r="I2" s="18"/>
      <c r="J2" s="13"/>
      <c r="K2" s="68"/>
      <c r="L2" s="20" t="s">
        <v>59</v>
      </c>
      <c r="M2" s="12"/>
      <c r="N2" s="12"/>
      <c r="O2" s="19"/>
      <c r="P2" s="17"/>
      <c r="Q2" s="20" t="s">
        <v>60</v>
      </c>
      <c r="R2" s="12"/>
      <c r="S2" s="12"/>
      <c r="T2" s="12"/>
      <c r="U2" s="18"/>
      <c r="V2" s="19"/>
      <c r="W2" s="17"/>
      <c r="X2" s="98" t="s">
        <v>61</v>
      </c>
      <c r="Y2" s="99"/>
      <c r="Z2" s="100"/>
      <c r="AA2" s="11" t="s">
        <v>8</v>
      </c>
      <c r="AB2" s="12"/>
      <c r="AC2" s="12"/>
      <c r="AD2" s="12"/>
      <c r="AE2" s="18"/>
      <c r="AF2" s="13"/>
      <c r="AG2" s="68"/>
      <c r="AH2" s="20" t="s">
        <v>62</v>
      </c>
      <c r="AI2" s="12"/>
      <c r="AJ2" s="12"/>
      <c r="AK2" s="19"/>
      <c r="AL2" s="17"/>
      <c r="AM2" s="20" t="s">
        <v>60</v>
      </c>
      <c r="AN2" s="12"/>
      <c r="AO2" s="12"/>
      <c r="AP2" s="12"/>
      <c r="AQ2" s="18"/>
      <c r="AR2" s="19"/>
      <c r="AS2" s="101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101"/>
      <c r="L3" s="16" t="s">
        <v>4</v>
      </c>
      <c r="M3" s="16" t="s">
        <v>5</v>
      </c>
      <c r="N3" s="16" t="s">
        <v>63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10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101"/>
      <c r="AH3" s="16" t="s">
        <v>4</v>
      </c>
      <c r="AI3" s="16" t="s">
        <v>5</v>
      </c>
      <c r="AJ3" s="16" t="s">
        <v>63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101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102"/>
      <c r="E4" s="25"/>
      <c r="F4" s="25"/>
      <c r="G4" s="25"/>
      <c r="H4" s="44"/>
      <c r="I4" s="25"/>
      <c r="J4" s="103"/>
      <c r="K4" s="24"/>
      <c r="L4" s="82"/>
      <c r="M4" s="16"/>
      <c r="N4" s="16"/>
      <c r="O4" s="16"/>
      <c r="P4" s="21"/>
      <c r="Q4" s="25"/>
      <c r="R4" s="25"/>
      <c r="S4" s="44"/>
      <c r="T4" s="25"/>
      <c r="U4" s="25"/>
      <c r="V4" s="104"/>
      <c r="W4" s="24"/>
      <c r="X4" s="25">
        <v>2005</v>
      </c>
      <c r="Y4" s="25" t="s">
        <v>20</v>
      </c>
      <c r="Z4" s="102" t="s">
        <v>25</v>
      </c>
      <c r="AA4" s="25">
        <v>15</v>
      </c>
      <c r="AB4" s="25">
        <v>2</v>
      </c>
      <c r="AC4" s="25">
        <v>26</v>
      </c>
      <c r="AD4" s="25">
        <v>7</v>
      </c>
      <c r="AE4" s="25">
        <v>50</v>
      </c>
      <c r="AF4" s="34">
        <v>0.5</v>
      </c>
      <c r="AG4" s="123">
        <v>100</v>
      </c>
      <c r="AH4" s="16" t="s">
        <v>29</v>
      </c>
      <c r="AI4" s="16"/>
      <c r="AJ4" s="16"/>
      <c r="AK4" s="16"/>
      <c r="AL4" s="21"/>
      <c r="AM4" s="25"/>
      <c r="AN4" s="25"/>
      <c r="AO4" s="25"/>
      <c r="AP4" s="25"/>
      <c r="AQ4" s="25"/>
      <c r="AR4" s="105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>
        <v>2006</v>
      </c>
      <c r="C5" s="26" t="s">
        <v>17</v>
      </c>
      <c r="D5" s="102" t="s">
        <v>18</v>
      </c>
      <c r="E5" s="25">
        <v>14</v>
      </c>
      <c r="F5" s="25">
        <v>1</v>
      </c>
      <c r="G5" s="25">
        <v>17</v>
      </c>
      <c r="H5" s="44">
        <v>3</v>
      </c>
      <c r="I5" s="25">
        <v>33</v>
      </c>
      <c r="J5" s="103">
        <v>0.48499999999999999</v>
      </c>
      <c r="K5" s="24">
        <v>68</v>
      </c>
      <c r="L5" s="82"/>
      <c r="M5" s="16"/>
      <c r="N5" s="16"/>
      <c r="O5" s="16"/>
      <c r="P5" s="21"/>
      <c r="Q5" s="25">
        <v>2</v>
      </c>
      <c r="R5" s="25">
        <v>0</v>
      </c>
      <c r="S5" s="44">
        <v>0</v>
      </c>
      <c r="T5" s="25">
        <v>0</v>
      </c>
      <c r="U5" s="25">
        <v>0</v>
      </c>
      <c r="V5" s="104">
        <v>0</v>
      </c>
      <c r="W5" s="24">
        <v>6</v>
      </c>
      <c r="X5" s="25">
        <v>2006</v>
      </c>
      <c r="Y5" s="25" t="s">
        <v>29</v>
      </c>
      <c r="Z5" s="102" t="s">
        <v>25</v>
      </c>
      <c r="AA5" s="25">
        <v>8</v>
      </c>
      <c r="AB5" s="25">
        <v>3</v>
      </c>
      <c r="AC5" s="25">
        <v>19</v>
      </c>
      <c r="AD5" s="25">
        <v>8</v>
      </c>
      <c r="AE5" s="25">
        <v>49</v>
      </c>
      <c r="AF5" s="34">
        <v>0.69010000000000005</v>
      </c>
      <c r="AG5" s="123">
        <v>71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05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2007</v>
      </c>
      <c r="C6" s="26" t="s">
        <v>19</v>
      </c>
      <c r="D6" s="102" t="s">
        <v>18</v>
      </c>
      <c r="E6" s="25">
        <v>20</v>
      </c>
      <c r="F6" s="25">
        <v>2</v>
      </c>
      <c r="G6" s="25">
        <v>44</v>
      </c>
      <c r="H6" s="44">
        <v>4</v>
      </c>
      <c r="I6" s="25">
        <v>79</v>
      </c>
      <c r="J6" s="103">
        <v>0.48499999999999999</v>
      </c>
      <c r="K6" s="24">
        <v>163</v>
      </c>
      <c r="L6" s="124" t="s">
        <v>70</v>
      </c>
      <c r="M6" s="16"/>
      <c r="N6" s="16" t="s">
        <v>71</v>
      </c>
      <c r="O6" s="16"/>
      <c r="P6" s="21"/>
      <c r="Q6" s="25">
        <v>5</v>
      </c>
      <c r="R6" s="25">
        <v>2</v>
      </c>
      <c r="S6" s="44">
        <v>16</v>
      </c>
      <c r="T6" s="25">
        <v>3</v>
      </c>
      <c r="U6" s="25">
        <v>22</v>
      </c>
      <c r="V6" s="104">
        <v>0.51200000000000001</v>
      </c>
      <c r="W6" s="24">
        <v>43</v>
      </c>
      <c r="X6" s="25"/>
      <c r="Y6" s="26"/>
      <c r="Z6" s="102"/>
      <c r="AA6" s="25"/>
      <c r="AB6" s="25"/>
      <c r="AC6" s="25"/>
      <c r="AD6" s="44"/>
      <c r="AE6" s="25"/>
      <c r="AF6" s="10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105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>
        <v>2008</v>
      </c>
      <c r="C7" s="26" t="s">
        <v>23</v>
      </c>
      <c r="D7" s="102" t="s">
        <v>18</v>
      </c>
      <c r="E7" s="25">
        <v>17</v>
      </c>
      <c r="F7" s="25">
        <v>0</v>
      </c>
      <c r="G7" s="25">
        <v>28</v>
      </c>
      <c r="H7" s="44">
        <v>2</v>
      </c>
      <c r="I7" s="25">
        <v>37</v>
      </c>
      <c r="J7" s="103">
        <v>0.33600000000000002</v>
      </c>
      <c r="K7" s="24">
        <v>110</v>
      </c>
      <c r="L7" s="82"/>
      <c r="M7" s="16"/>
      <c r="N7" s="16"/>
      <c r="O7" s="16"/>
      <c r="P7" s="21"/>
      <c r="Q7" s="25">
        <v>2</v>
      </c>
      <c r="R7" s="25">
        <v>0</v>
      </c>
      <c r="S7" s="44">
        <v>6</v>
      </c>
      <c r="T7" s="25">
        <v>0</v>
      </c>
      <c r="U7" s="25">
        <v>6</v>
      </c>
      <c r="V7" s="104">
        <v>0.5</v>
      </c>
      <c r="W7" s="24">
        <v>12</v>
      </c>
      <c r="X7" s="25"/>
      <c r="Y7" s="26"/>
      <c r="Z7" s="102"/>
      <c r="AA7" s="25"/>
      <c r="AB7" s="25"/>
      <c r="AC7" s="25"/>
      <c r="AD7" s="44"/>
      <c r="AE7" s="25"/>
      <c r="AF7" s="10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105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>
        <v>2009</v>
      </c>
      <c r="C8" s="26" t="s">
        <v>20</v>
      </c>
      <c r="D8" s="102" t="s">
        <v>18</v>
      </c>
      <c r="E8" s="25">
        <v>22</v>
      </c>
      <c r="F8" s="25">
        <v>2</v>
      </c>
      <c r="G8" s="25">
        <v>58</v>
      </c>
      <c r="H8" s="44">
        <v>7</v>
      </c>
      <c r="I8" s="25">
        <v>86</v>
      </c>
      <c r="J8" s="103">
        <v>0.44600000000000001</v>
      </c>
      <c r="K8" s="24">
        <v>193</v>
      </c>
      <c r="L8" s="124" t="s">
        <v>70</v>
      </c>
      <c r="M8" s="16"/>
      <c r="N8" s="124" t="s">
        <v>69</v>
      </c>
      <c r="O8" s="16"/>
      <c r="P8" s="21"/>
      <c r="Q8" s="25"/>
      <c r="R8" s="25"/>
      <c r="S8" s="44"/>
      <c r="T8" s="25"/>
      <c r="U8" s="25"/>
      <c r="V8" s="104"/>
      <c r="W8" s="24"/>
      <c r="X8" s="25">
        <v>2009</v>
      </c>
      <c r="Y8" s="25" t="s">
        <v>23</v>
      </c>
      <c r="Z8" s="102" t="s">
        <v>25</v>
      </c>
      <c r="AA8" s="25">
        <v>2</v>
      </c>
      <c r="AB8" s="25">
        <v>0</v>
      </c>
      <c r="AC8" s="25">
        <v>4</v>
      </c>
      <c r="AD8" s="25">
        <v>2</v>
      </c>
      <c r="AE8" s="25">
        <v>10</v>
      </c>
      <c r="AF8" s="34">
        <v>0.76919999999999999</v>
      </c>
      <c r="AG8" s="123">
        <v>13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105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>
        <v>2010</v>
      </c>
      <c r="C9" s="26" t="s">
        <v>21</v>
      </c>
      <c r="D9" s="102" t="s">
        <v>22</v>
      </c>
      <c r="E9" s="25">
        <v>22</v>
      </c>
      <c r="F9" s="25">
        <v>0</v>
      </c>
      <c r="G9" s="25">
        <v>50</v>
      </c>
      <c r="H9" s="44">
        <v>10</v>
      </c>
      <c r="I9" s="25">
        <v>73</v>
      </c>
      <c r="J9" s="103">
        <v>0.46800000000000003</v>
      </c>
      <c r="K9" s="24">
        <v>156</v>
      </c>
      <c r="L9" s="124" t="s">
        <v>69</v>
      </c>
      <c r="M9" s="16"/>
      <c r="N9" s="25" t="s">
        <v>70</v>
      </c>
      <c r="O9" s="16"/>
      <c r="P9" s="21"/>
      <c r="Q9" s="25">
        <v>5</v>
      </c>
      <c r="R9" s="25">
        <v>0</v>
      </c>
      <c r="S9" s="44">
        <v>9</v>
      </c>
      <c r="T9" s="25">
        <v>0</v>
      </c>
      <c r="U9" s="25">
        <v>15</v>
      </c>
      <c r="V9" s="104">
        <v>0.441</v>
      </c>
      <c r="W9" s="24">
        <v>34</v>
      </c>
      <c r="X9" s="25"/>
      <c r="Y9" s="26"/>
      <c r="Z9" s="102"/>
      <c r="AA9" s="25"/>
      <c r="AB9" s="25"/>
      <c r="AC9" s="25"/>
      <c r="AD9" s="44"/>
      <c r="AE9" s="25"/>
      <c r="AF9" s="10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105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102"/>
      <c r="E10" s="25"/>
      <c r="F10" s="25"/>
      <c r="G10" s="25"/>
      <c r="H10" s="44"/>
      <c r="I10" s="25"/>
      <c r="J10" s="103"/>
      <c r="K10" s="24"/>
      <c r="L10" s="82"/>
      <c r="M10" s="16"/>
      <c r="N10" s="16"/>
      <c r="O10" s="16"/>
      <c r="P10" s="21"/>
      <c r="Q10" s="25"/>
      <c r="R10" s="25"/>
      <c r="S10" s="44"/>
      <c r="T10" s="25"/>
      <c r="U10" s="25"/>
      <c r="V10" s="104"/>
      <c r="W10" s="24"/>
      <c r="X10" s="25"/>
      <c r="Y10" s="26"/>
      <c r="Z10" s="102"/>
      <c r="AA10" s="25"/>
      <c r="AB10" s="25"/>
      <c r="AC10" s="25"/>
      <c r="AD10" s="44"/>
      <c r="AE10" s="25"/>
      <c r="AF10" s="10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105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102"/>
      <c r="E11" s="25"/>
      <c r="F11" s="25"/>
      <c r="G11" s="25"/>
      <c r="H11" s="44"/>
      <c r="I11" s="25"/>
      <c r="J11" s="103"/>
      <c r="K11" s="24"/>
      <c r="L11" s="82"/>
      <c r="M11" s="16"/>
      <c r="N11" s="16"/>
      <c r="O11" s="16"/>
      <c r="P11" s="21"/>
      <c r="Q11" s="25"/>
      <c r="R11" s="25"/>
      <c r="S11" s="44"/>
      <c r="T11" s="25"/>
      <c r="U11" s="25"/>
      <c r="V11" s="104"/>
      <c r="W11" s="24"/>
      <c r="X11" s="25">
        <v>2016</v>
      </c>
      <c r="Y11" s="25" t="s">
        <v>54</v>
      </c>
      <c r="Z11" s="102" t="s">
        <v>55</v>
      </c>
      <c r="AA11" s="25">
        <v>1</v>
      </c>
      <c r="AB11" s="25">
        <v>0</v>
      </c>
      <c r="AC11" s="25">
        <v>0</v>
      </c>
      <c r="AD11" s="25">
        <v>0</v>
      </c>
      <c r="AE11" s="25">
        <v>2</v>
      </c>
      <c r="AF11" s="34">
        <v>0.5</v>
      </c>
      <c r="AG11" s="123">
        <v>4</v>
      </c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105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ht="14.25" x14ac:dyDescent="0.2">
      <c r="A12" s="28"/>
      <c r="B12" s="46" t="s">
        <v>64</v>
      </c>
      <c r="C12" s="106"/>
      <c r="D12" s="107"/>
      <c r="E12" s="108">
        <f>SUM(E4:E11)</f>
        <v>95</v>
      </c>
      <c r="F12" s="108">
        <f>SUM(F4:F11)</f>
        <v>5</v>
      </c>
      <c r="G12" s="108">
        <f>SUM(G4:G11)</f>
        <v>197</v>
      </c>
      <c r="H12" s="108">
        <f>SUM(H4:H11)</f>
        <v>26</v>
      </c>
      <c r="I12" s="108">
        <f>SUM(I4:I11)</f>
        <v>308</v>
      </c>
      <c r="J12" s="109">
        <f>PRODUCT(I12/K12)</f>
        <v>0.44637681159420289</v>
      </c>
      <c r="K12" s="68">
        <f>SUM(K4:K11)</f>
        <v>690</v>
      </c>
      <c r="L12" s="20"/>
      <c r="M12" s="18"/>
      <c r="N12" s="110"/>
      <c r="O12" s="111"/>
      <c r="P12" s="21"/>
      <c r="Q12" s="108">
        <f>SUM(Q4:Q11)</f>
        <v>14</v>
      </c>
      <c r="R12" s="108">
        <f>SUM(R4:R11)</f>
        <v>2</v>
      </c>
      <c r="S12" s="108">
        <f>SUM(S4:S11)</f>
        <v>31</v>
      </c>
      <c r="T12" s="108">
        <f>SUM(T4:T11)</f>
        <v>3</v>
      </c>
      <c r="U12" s="108">
        <f>SUM(U4:U11)</f>
        <v>43</v>
      </c>
      <c r="V12" s="109">
        <f>PRODUCT(U12/W12)</f>
        <v>0.45263157894736844</v>
      </c>
      <c r="W12" s="68">
        <f>SUM(W4:W11)</f>
        <v>95</v>
      </c>
      <c r="X12" s="14" t="s">
        <v>64</v>
      </c>
      <c r="Y12" s="15"/>
      <c r="Z12" s="13"/>
      <c r="AA12" s="108">
        <f>SUM(AA4:AA11)</f>
        <v>26</v>
      </c>
      <c r="AB12" s="108">
        <f>SUM(AB4:AB11)</f>
        <v>5</v>
      </c>
      <c r="AC12" s="108">
        <f>SUM(AC4:AC11)</f>
        <v>49</v>
      </c>
      <c r="AD12" s="108">
        <f>SUM(AD4:AD11)</f>
        <v>17</v>
      </c>
      <c r="AE12" s="108">
        <f>SUM(AE4:AE11)</f>
        <v>111</v>
      </c>
      <c r="AF12" s="109">
        <f>PRODUCT(AE12/AG12)</f>
        <v>0.59042553191489366</v>
      </c>
      <c r="AG12" s="68">
        <f>SUM(AG4:AG11)</f>
        <v>188</v>
      </c>
      <c r="AH12" s="20"/>
      <c r="AI12" s="18"/>
      <c r="AJ12" s="110"/>
      <c r="AK12" s="111"/>
      <c r="AL12" s="21"/>
      <c r="AM12" s="108">
        <f>SUM(AM4:AM11)</f>
        <v>0</v>
      </c>
      <c r="AN12" s="108">
        <f>SUM(AN4:AN11)</f>
        <v>0</v>
      </c>
      <c r="AO12" s="108">
        <f>SUM(AO4:AO11)</f>
        <v>0</v>
      </c>
      <c r="AP12" s="108">
        <f>SUM(AP4:AP11)</f>
        <v>0</v>
      </c>
      <c r="AQ12" s="108">
        <f>SUM(AQ4:AQ11)</f>
        <v>0</v>
      </c>
      <c r="AR12" s="109">
        <v>0</v>
      </c>
      <c r="AS12" s="101">
        <f>SUM(AS4:AS11)</f>
        <v>0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9"/>
      <c r="K13" s="24"/>
      <c r="L13" s="21"/>
      <c r="M13" s="21"/>
      <c r="N13" s="21"/>
      <c r="O13" s="21"/>
      <c r="P13" s="28"/>
      <c r="Q13" s="28"/>
      <c r="R13" s="30"/>
      <c r="S13" s="28"/>
      <c r="T13" s="28"/>
      <c r="U13" s="21"/>
      <c r="V13" s="21"/>
      <c r="W13" s="24"/>
      <c r="X13" s="28"/>
      <c r="Y13" s="28"/>
      <c r="Z13" s="28"/>
      <c r="AA13" s="28"/>
      <c r="AB13" s="28"/>
      <c r="AC13" s="28"/>
      <c r="AD13" s="28"/>
      <c r="AE13" s="28"/>
      <c r="AF13" s="29"/>
      <c r="AG13" s="24"/>
      <c r="AH13" s="21"/>
      <c r="AI13" s="21"/>
      <c r="AJ13" s="21"/>
      <c r="AK13" s="21"/>
      <c r="AL13" s="28"/>
      <c r="AM13" s="28"/>
      <c r="AN13" s="30"/>
      <c r="AO13" s="28"/>
      <c r="AP13" s="28"/>
      <c r="AQ13" s="21"/>
      <c r="AR13" s="21"/>
      <c r="AS13" s="24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112" t="s">
        <v>65</v>
      </c>
      <c r="C14" s="113"/>
      <c r="D14" s="114"/>
      <c r="E14" s="13" t="s">
        <v>2</v>
      </c>
      <c r="F14" s="16" t="s">
        <v>7</v>
      </c>
      <c r="G14" s="13" t="s">
        <v>4</v>
      </c>
      <c r="H14" s="16" t="s">
        <v>5</v>
      </c>
      <c r="I14" s="16" t="s">
        <v>9</v>
      </c>
      <c r="J14" s="16" t="s">
        <v>10</v>
      </c>
      <c r="K14" s="21"/>
      <c r="L14" s="16" t="s">
        <v>11</v>
      </c>
      <c r="M14" s="16" t="s">
        <v>12</v>
      </c>
      <c r="N14" s="16" t="s">
        <v>66</v>
      </c>
      <c r="O14" s="16" t="s">
        <v>67</v>
      </c>
      <c r="Q14" s="30"/>
      <c r="R14" s="30" t="s">
        <v>15</v>
      </c>
      <c r="S14" s="30"/>
      <c r="T14" s="28" t="s">
        <v>27</v>
      </c>
      <c r="U14" s="21"/>
      <c r="V14" s="24"/>
      <c r="W14" s="24"/>
      <c r="X14" s="115"/>
      <c r="Y14" s="115"/>
      <c r="Z14" s="115"/>
      <c r="AA14" s="115"/>
      <c r="AB14" s="115"/>
      <c r="AC14" s="30"/>
      <c r="AD14" s="30"/>
      <c r="AE14" s="30"/>
      <c r="AF14" s="28"/>
      <c r="AG14" s="28"/>
      <c r="AH14" s="28"/>
      <c r="AI14" s="28"/>
      <c r="AJ14" s="28"/>
      <c r="AK14" s="28"/>
      <c r="AM14" s="24"/>
      <c r="AN14" s="115"/>
      <c r="AO14" s="115"/>
      <c r="AP14" s="115"/>
      <c r="AQ14" s="115"/>
      <c r="AR14" s="115"/>
      <c r="AS14" s="115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31" t="s">
        <v>68</v>
      </c>
      <c r="C15" s="10"/>
      <c r="D15" s="32"/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7">
        <v>0</v>
      </c>
      <c r="K15" s="28">
        <v>0</v>
      </c>
      <c r="L15" s="118">
        <v>0</v>
      </c>
      <c r="M15" s="118">
        <v>0</v>
      </c>
      <c r="N15" s="118">
        <v>0</v>
      </c>
      <c r="O15" s="118">
        <v>0</v>
      </c>
      <c r="Q15" s="30"/>
      <c r="R15" s="30"/>
      <c r="S15" s="30"/>
      <c r="T15" s="39" t="s">
        <v>28</v>
      </c>
      <c r="U15" s="28"/>
      <c r="V15" s="28"/>
      <c r="W15" s="28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28"/>
      <c r="AL15" s="28"/>
      <c r="AM15" s="28"/>
      <c r="AN15" s="30"/>
      <c r="AO15" s="30"/>
      <c r="AP15" s="30"/>
      <c r="AQ15" s="30"/>
      <c r="AR15" s="30"/>
      <c r="AS15" s="30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119" t="s">
        <v>16</v>
      </c>
      <c r="C16" s="48"/>
      <c r="D16" s="47"/>
      <c r="E16" s="116">
        <f>PRODUCT(E12+Q12)</f>
        <v>109</v>
      </c>
      <c r="F16" s="116">
        <f>PRODUCT(F12+R12)</f>
        <v>7</v>
      </c>
      <c r="G16" s="116">
        <f>PRODUCT(G12+S12)</f>
        <v>228</v>
      </c>
      <c r="H16" s="116">
        <f>PRODUCT(H12+T12)</f>
        <v>29</v>
      </c>
      <c r="I16" s="116">
        <f>PRODUCT(I12+U12)</f>
        <v>351</v>
      </c>
      <c r="J16" s="117">
        <f>PRODUCT(I16/K16)</f>
        <v>0.44713375796178345</v>
      </c>
      <c r="K16" s="28">
        <f>PRODUCT(K12+W12)</f>
        <v>785</v>
      </c>
      <c r="L16" s="118">
        <f>PRODUCT((F16+G16)/E16)</f>
        <v>2.1559633027522938</v>
      </c>
      <c r="M16" s="118">
        <f>PRODUCT(H16/E16)</f>
        <v>0.26605504587155965</v>
      </c>
      <c r="N16" s="118">
        <f>PRODUCT((F16+G16+H16)/E16)</f>
        <v>2.4220183486238533</v>
      </c>
      <c r="O16" s="118">
        <f>PRODUCT(I16/E16)</f>
        <v>3.2201834862385321</v>
      </c>
      <c r="Q16" s="30"/>
      <c r="R16" s="30"/>
      <c r="S16" s="30"/>
      <c r="T16" s="28"/>
      <c r="U16" s="28"/>
      <c r="V16" s="28"/>
      <c r="W16" s="28"/>
      <c r="X16" s="28"/>
      <c r="Y16" s="28"/>
      <c r="Z16" s="28"/>
      <c r="AA16" s="28"/>
      <c r="AB16" s="28"/>
      <c r="AC16" s="30"/>
      <c r="AD16" s="30"/>
      <c r="AE16" s="30"/>
      <c r="AF16" s="30"/>
      <c r="AG16" s="30"/>
      <c r="AH16" s="30"/>
      <c r="AI16" s="30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3" t="s">
        <v>61</v>
      </c>
      <c r="C17" s="22"/>
      <c r="D17" s="38"/>
      <c r="E17" s="116">
        <f>PRODUCT(AA12+AM12)</f>
        <v>26</v>
      </c>
      <c r="F17" s="116">
        <f>PRODUCT(AB12+AN12)</f>
        <v>5</v>
      </c>
      <c r="G17" s="116">
        <f>PRODUCT(AC12+AO12)</f>
        <v>49</v>
      </c>
      <c r="H17" s="116">
        <f>PRODUCT(AD12+AP12)</f>
        <v>17</v>
      </c>
      <c r="I17" s="116">
        <f>PRODUCT(AE12+AQ12)</f>
        <v>111</v>
      </c>
      <c r="J17" s="117">
        <f>PRODUCT(I17/K17)</f>
        <v>0.59042553191489366</v>
      </c>
      <c r="K17" s="21">
        <f>PRODUCT(AG12+AS12)</f>
        <v>188</v>
      </c>
      <c r="L17" s="118">
        <f>PRODUCT((F17+G17)/E17)</f>
        <v>2.0769230769230771</v>
      </c>
      <c r="M17" s="118">
        <f>PRODUCT(H17/E17)</f>
        <v>0.65384615384615385</v>
      </c>
      <c r="N17" s="118">
        <f>PRODUCT((F17+G17+H17)/E17)</f>
        <v>2.7307692307692308</v>
      </c>
      <c r="O17" s="118">
        <f>PRODUCT(I17/E17)</f>
        <v>4.2692307692307692</v>
      </c>
      <c r="Q17" s="30"/>
      <c r="R17" s="30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0"/>
      <c r="AJ17" s="30"/>
      <c r="AK17" s="28"/>
      <c r="AL17" s="21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120" t="s">
        <v>64</v>
      </c>
      <c r="C18" s="121"/>
      <c r="D18" s="122"/>
      <c r="E18" s="116">
        <f>SUM(E15:E17)</f>
        <v>135</v>
      </c>
      <c r="F18" s="116">
        <f t="shared" ref="F18:I18" si="0">SUM(F15:F17)</f>
        <v>12</v>
      </c>
      <c r="G18" s="116">
        <f t="shared" si="0"/>
        <v>277</v>
      </c>
      <c r="H18" s="116">
        <f t="shared" si="0"/>
        <v>46</v>
      </c>
      <c r="I18" s="116">
        <f t="shared" si="0"/>
        <v>462</v>
      </c>
      <c r="J18" s="117">
        <f>PRODUCT(I18/K18)</f>
        <v>0.47482014388489208</v>
      </c>
      <c r="K18" s="28">
        <f>SUM(K15:K17)</f>
        <v>973</v>
      </c>
      <c r="L18" s="118">
        <f>PRODUCT((F18+G18)/E18)</f>
        <v>2.1407407407407408</v>
      </c>
      <c r="M18" s="118">
        <f>PRODUCT(H18/E18)</f>
        <v>0.34074074074074073</v>
      </c>
      <c r="N18" s="118">
        <f>PRODUCT((F18+G18+H18)/E18)</f>
        <v>2.4814814814814814</v>
      </c>
      <c r="O18" s="118">
        <f>PRODUCT(I18/E18)</f>
        <v>3.4222222222222221</v>
      </c>
      <c r="Q18" s="21"/>
      <c r="R18" s="21"/>
      <c r="S18" s="2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1"/>
      <c r="F19" s="21"/>
      <c r="G19" s="21"/>
      <c r="H19" s="21"/>
      <c r="I19" s="21"/>
      <c r="J19" s="28"/>
      <c r="K19" s="28"/>
      <c r="L19" s="21"/>
      <c r="M19" s="21"/>
      <c r="N19" s="21"/>
      <c r="O19" s="21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30"/>
      <c r="AJ91" s="30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0"/>
      <c r="AJ92" s="30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0"/>
      <c r="AJ93" s="30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0"/>
      <c r="AJ94" s="30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30"/>
      <c r="AJ95" s="30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30"/>
      <c r="AJ96" s="30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30"/>
      <c r="AJ97" s="30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30"/>
      <c r="AJ98" s="30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30"/>
      <c r="AJ99" s="30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30"/>
      <c r="AJ100" s="30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30"/>
      <c r="AJ101" s="30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30"/>
      <c r="AJ102" s="30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30"/>
      <c r="AJ103" s="30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30"/>
      <c r="AJ104" s="30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30"/>
      <c r="AJ105" s="30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30"/>
      <c r="AJ106" s="30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30"/>
      <c r="AJ107" s="30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30"/>
      <c r="AJ108" s="30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30"/>
      <c r="AJ109" s="30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30"/>
      <c r="AJ110" s="30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30"/>
      <c r="AJ111" s="30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30"/>
      <c r="AJ112" s="30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30"/>
      <c r="AJ113" s="30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30"/>
      <c r="AJ114" s="30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30"/>
      <c r="AJ115" s="30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30"/>
      <c r="AJ116" s="30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30"/>
      <c r="AJ117" s="30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30"/>
      <c r="AJ118" s="30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30"/>
      <c r="AJ119" s="30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0"/>
      <c r="AJ120" s="30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0"/>
      <c r="AJ121" s="30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0"/>
      <c r="AJ122" s="30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0"/>
      <c r="AJ123" s="30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0"/>
      <c r="AJ124" s="30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0"/>
      <c r="AJ125" s="30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0"/>
      <c r="AJ126" s="30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0"/>
      <c r="AJ127" s="30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0"/>
      <c r="AJ128" s="30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0"/>
      <c r="AJ129" s="30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30"/>
      <c r="AJ130" s="30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30"/>
      <c r="AJ131" s="30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30"/>
      <c r="AJ132" s="30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30"/>
      <c r="AJ133" s="30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30"/>
      <c r="AJ134" s="30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30"/>
      <c r="AJ135" s="30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30"/>
      <c r="AJ136" s="30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30"/>
      <c r="AJ137" s="30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30"/>
      <c r="AJ138" s="30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30"/>
      <c r="AJ139" s="30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30"/>
      <c r="AJ140" s="30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30"/>
      <c r="AJ141" s="30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0"/>
      <c r="AJ142" s="30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30"/>
      <c r="AJ143" s="30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30"/>
      <c r="AJ144" s="30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30"/>
      <c r="AJ145" s="30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30"/>
      <c r="AJ146" s="30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30"/>
      <c r="AJ147" s="30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30"/>
      <c r="AJ148" s="30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30"/>
      <c r="AJ149" s="30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30"/>
      <c r="AJ150" s="30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30"/>
      <c r="AJ151" s="30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30"/>
      <c r="AJ152" s="30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30"/>
      <c r="AJ153" s="30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30"/>
      <c r="AJ154" s="30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30"/>
      <c r="AJ155" s="30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30"/>
      <c r="AJ156" s="30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30"/>
      <c r="AJ157" s="30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30"/>
      <c r="AJ158" s="30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30"/>
      <c r="AJ159" s="30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30"/>
      <c r="AJ160" s="30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30"/>
      <c r="AJ161" s="30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30"/>
      <c r="AJ162" s="30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30"/>
      <c r="AJ163" s="30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30"/>
      <c r="AJ164" s="30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30"/>
      <c r="AJ165" s="30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30"/>
      <c r="AJ166" s="30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30"/>
      <c r="AJ167" s="30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30"/>
      <c r="AJ168" s="30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30"/>
      <c r="AJ169" s="30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30"/>
      <c r="AJ170" s="30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30"/>
      <c r="AJ171" s="30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30"/>
      <c r="AJ172" s="30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30"/>
      <c r="AJ173" s="30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30"/>
      <c r="AJ174" s="30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30"/>
      <c r="AJ175" s="30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30"/>
      <c r="AJ176" s="30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30"/>
      <c r="AJ177" s="30"/>
      <c r="AK177" s="28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30"/>
      <c r="AJ178" s="30"/>
      <c r="AK178" s="28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30"/>
      <c r="AJ179" s="30"/>
      <c r="AK179" s="28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8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1"/>
      <c r="AL183" s="21"/>
    </row>
    <row r="184" spans="12:38" x14ac:dyDescent="0.25">
      <c r="R184" s="24"/>
      <c r="S184" s="2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R185" s="24"/>
      <c r="S185" s="24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38" x14ac:dyDescent="0.25">
      <c r="R186" s="24"/>
      <c r="S186" s="24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2:38" x14ac:dyDescent="0.25">
      <c r="L187"/>
      <c r="M187"/>
      <c r="N187"/>
      <c r="O187"/>
      <c r="P187"/>
      <c r="R187" s="24"/>
      <c r="S187" s="24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" style="37" customWidth="1"/>
    <col min="3" max="3" width="24" style="36" customWidth="1"/>
    <col min="4" max="4" width="10.5703125" style="64" customWidth="1"/>
    <col min="5" max="5" width="8.85546875" style="64" customWidth="1"/>
    <col min="6" max="6" width="0.7109375" style="24" customWidth="1"/>
    <col min="7" max="7" width="5.28515625" style="36" customWidth="1"/>
    <col min="8" max="8" width="5.140625" style="36" customWidth="1"/>
    <col min="9" max="9" width="5.42578125" style="36" customWidth="1"/>
    <col min="10" max="11" width="5.7109375" style="36" customWidth="1"/>
    <col min="12" max="12" width="6.140625" style="36" customWidth="1"/>
    <col min="13" max="16" width="4.85546875" style="36" customWidth="1"/>
    <col min="17" max="21" width="6.7109375" style="88" customWidth="1"/>
    <col min="22" max="22" width="11" style="36" customWidth="1"/>
    <col min="23" max="23" width="20.7109375" style="64" customWidth="1"/>
    <col min="24" max="24" width="9.7109375" style="36" customWidth="1"/>
    <col min="25" max="30" width="9.140625" style="2"/>
  </cols>
  <sheetData>
    <row r="1" spans="1:30" ht="18.75" x14ac:dyDescent="0.3">
      <c r="A1" s="3"/>
      <c r="B1" s="75" t="s">
        <v>53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84"/>
      <c r="R1" s="84"/>
      <c r="S1" s="84"/>
      <c r="T1" s="84"/>
      <c r="U1" s="84"/>
      <c r="V1" s="42"/>
      <c r="W1" s="49"/>
      <c r="X1" s="45"/>
      <c r="Y1" s="50"/>
      <c r="Z1" s="50"/>
      <c r="AA1" s="50"/>
      <c r="AB1" s="50"/>
      <c r="AC1" s="50"/>
      <c r="AD1" s="50"/>
    </row>
    <row r="2" spans="1:30" x14ac:dyDescent="0.25">
      <c r="A2" s="3"/>
      <c r="B2" s="74" t="s">
        <v>24</v>
      </c>
      <c r="C2" s="6" t="s">
        <v>26</v>
      </c>
      <c r="D2" s="51"/>
      <c r="E2" s="51"/>
      <c r="F2" s="52"/>
      <c r="G2" s="53"/>
      <c r="H2" s="51"/>
      <c r="I2" s="51"/>
      <c r="J2" s="51"/>
      <c r="K2" s="51"/>
      <c r="L2" s="51"/>
      <c r="M2" s="51"/>
      <c r="N2" s="51"/>
      <c r="O2" s="51"/>
      <c r="P2" s="51"/>
      <c r="Q2" s="85"/>
      <c r="R2" s="85"/>
      <c r="S2" s="85"/>
      <c r="T2" s="85"/>
      <c r="U2" s="85"/>
      <c r="V2" s="51"/>
      <c r="W2" s="53"/>
      <c r="X2" s="44"/>
      <c r="Y2" s="50"/>
      <c r="Z2" s="50"/>
      <c r="AA2" s="50"/>
      <c r="AB2" s="50"/>
      <c r="AC2" s="50"/>
      <c r="AD2" s="50"/>
    </row>
    <row r="3" spans="1:30" x14ac:dyDescent="0.25">
      <c r="A3" s="3"/>
      <c r="B3" s="20" t="s">
        <v>42</v>
      </c>
      <c r="C3" s="20" t="s">
        <v>30</v>
      </c>
      <c r="D3" s="14" t="s">
        <v>31</v>
      </c>
      <c r="E3" s="19" t="s">
        <v>1</v>
      </c>
      <c r="F3" s="21"/>
      <c r="G3" s="16" t="s">
        <v>32</v>
      </c>
      <c r="H3" s="13" t="s">
        <v>33</v>
      </c>
      <c r="I3" s="13" t="s">
        <v>14</v>
      </c>
      <c r="J3" s="15" t="s">
        <v>34</v>
      </c>
      <c r="K3" s="15" t="s">
        <v>35</v>
      </c>
      <c r="L3" s="15" t="s">
        <v>36</v>
      </c>
      <c r="M3" s="16" t="s">
        <v>37</v>
      </c>
      <c r="N3" s="16" t="s">
        <v>13</v>
      </c>
      <c r="O3" s="13" t="s">
        <v>38</v>
      </c>
      <c r="P3" s="16" t="s">
        <v>33</v>
      </c>
      <c r="Q3" s="82" t="s">
        <v>9</v>
      </c>
      <c r="R3" s="82">
        <v>1</v>
      </c>
      <c r="S3" s="82">
        <v>2</v>
      </c>
      <c r="T3" s="82">
        <v>3</v>
      </c>
      <c r="U3" s="82" t="s">
        <v>39</v>
      </c>
      <c r="V3" s="15" t="s">
        <v>10</v>
      </c>
      <c r="W3" s="14" t="s">
        <v>40</v>
      </c>
      <c r="X3" s="14" t="s">
        <v>41</v>
      </c>
      <c r="Y3" s="50"/>
      <c r="Z3" s="50"/>
      <c r="AA3" s="50"/>
      <c r="AB3" s="50"/>
      <c r="AC3" s="50"/>
      <c r="AD3" s="50"/>
    </row>
    <row r="4" spans="1:30" x14ac:dyDescent="0.25">
      <c r="A4" s="3"/>
      <c r="B4" s="65" t="s">
        <v>49</v>
      </c>
      <c r="C4" s="66" t="s">
        <v>50</v>
      </c>
      <c r="D4" s="67" t="s">
        <v>45</v>
      </c>
      <c r="E4" s="77" t="s">
        <v>18</v>
      </c>
      <c r="F4" s="76"/>
      <c r="G4" s="57"/>
      <c r="H4" s="70"/>
      <c r="I4" s="70">
        <v>1</v>
      </c>
      <c r="J4" s="71"/>
      <c r="K4" s="71" t="s">
        <v>48</v>
      </c>
      <c r="L4" s="59"/>
      <c r="M4" s="71">
        <v>1</v>
      </c>
      <c r="N4" s="69"/>
      <c r="O4" s="70"/>
      <c r="P4" s="70"/>
      <c r="Q4" s="78" t="s">
        <v>56</v>
      </c>
      <c r="R4" s="78"/>
      <c r="S4" s="78"/>
      <c r="T4" s="78"/>
      <c r="U4" s="78" t="s">
        <v>56</v>
      </c>
      <c r="V4" s="72">
        <v>0</v>
      </c>
      <c r="W4" s="66" t="s">
        <v>51</v>
      </c>
      <c r="X4" s="73" t="s">
        <v>52</v>
      </c>
      <c r="Y4" s="50"/>
      <c r="Z4" s="50"/>
      <c r="AA4" s="50"/>
      <c r="AB4" s="50"/>
      <c r="AC4" s="50"/>
      <c r="AD4" s="50"/>
    </row>
    <row r="5" spans="1:30" x14ac:dyDescent="0.25">
      <c r="A5" s="3"/>
      <c r="B5" s="54" t="s">
        <v>43</v>
      </c>
      <c r="C5" s="55" t="s">
        <v>44</v>
      </c>
      <c r="D5" s="56" t="s">
        <v>45</v>
      </c>
      <c r="E5" s="77" t="s">
        <v>18</v>
      </c>
      <c r="F5" s="76"/>
      <c r="G5" s="57"/>
      <c r="H5" s="58"/>
      <c r="I5" s="57">
        <v>1</v>
      </c>
      <c r="J5" s="59"/>
      <c r="K5" s="59" t="s">
        <v>48</v>
      </c>
      <c r="L5" s="59"/>
      <c r="M5" s="59">
        <v>1</v>
      </c>
      <c r="N5" s="57"/>
      <c r="O5" s="58"/>
      <c r="P5" s="58"/>
      <c r="Q5" s="79" t="s">
        <v>57</v>
      </c>
      <c r="R5" s="79"/>
      <c r="S5" s="79"/>
      <c r="T5" s="79" t="s">
        <v>57</v>
      </c>
      <c r="U5" s="79"/>
      <c r="V5" s="60">
        <v>0</v>
      </c>
      <c r="W5" s="55" t="s">
        <v>46</v>
      </c>
      <c r="X5" s="61" t="s">
        <v>47</v>
      </c>
      <c r="Y5" s="50"/>
      <c r="Z5" s="50"/>
      <c r="AA5" s="50"/>
      <c r="AB5" s="50"/>
      <c r="AC5" s="50"/>
      <c r="AD5" s="50"/>
    </row>
    <row r="6" spans="1:30" x14ac:dyDescent="0.25">
      <c r="A6" s="9"/>
      <c r="B6" s="20" t="s">
        <v>6</v>
      </c>
      <c r="C6" s="15"/>
      <c r="D6" s="14"/>
      <c r="E6" s="80"/>
      <c r="F6" s="81"/>
      <c r="G6" s="16"/>
      <c r="H6" s="16"/>
      <c r="I6" s="16">
        <f>SUM(I4:I5)</f>
        <v>2</v>
      </c>
      <c r="J6" s="15"/>
      <c r="K6" s="15"/>
      <c r="L6" s="15"/>
      <c r="M6" s="16">
        <f t="shared" ref="M6" si="0">SUM(M4:M5)</f>
        <v>2</v>
      </c>
      <c r="N6" s="16"/>
      <c r="O6" s="16"/>
      <c r="P6" s="16"/>
      <c r="Q6" s="82" t="s">
        <v>58</v>
      </c>
      <c r="R6" s="82"/>
      <c r="S6" s="82"/>
      <c r="T6" s="82" t="s">
        <v>57</v>
      </c>
      <c r="U6" s="82" t="s">
        <v>56</v>
      </c>
      <c r="V6" s="27">
        <v>0</v>
      </c>
      <c r="W6" s="83"/>
      <c r="X6" s="82"/>
      <c r="Y6" s="50"/>
      <c r="Z6" s="50"/>
      <c r="AA6" s="50"/>
      <c r="AB6" s="50"/>
      <c r="AC6" s="50"/>
      <c r="AD6" s="50"/>
    </row>
    <row r="7" spans="1:30" x14ac:dyDescent="0.25">
      <c r="A7" s="9"/>
      <c r="B7" s="89"/>
      <c r="C7" s="90"/>
      <c r="D7" s="91"/>
      <c r="E7" s="92"/>
      <c r="F7" s="93"/>
      <c r="G7" s="90"/>
      <c r="H7" s="90"/>
      <c r="I7" s="90"/>
      <c r="J7" s="94"/>
      <c r="K7" s="94"/>
      <c r="L7" s="94"/>
      <c r="M7" s="90"/>
      <c r="N7" s="90"/>
      <c r="O7" s="90"/>
      <c r="P7" s="90"/>
      <c r="Q7" s="95"/>
      <c r="R7" s="95"/>
      <c r="S7" s="95"/>
      <c r="T7" s="95"/>
      <c r="U7" s="95"/>
      <c r="V7" s="90"/>
      <c r="W7" s="91"/>
      <c r="X7" s="96"/>
      <c r="Y7" s="50"/>
      <c r="Z7" s="50"/>
      <c r="AA7" s="50"/>
      <c r="AB7" s="50"/>
      <c r="AC7" s="50"/>
      <c r="AD7" s="50"/>
    </row>
    <row r="8" spans="1:30" x14ac:dyDescent="0.25">
      <c r="A8" s="9"/>
      <c r="B8" s="62"/>
      <c r="C8" s="28"/>
      <c r="D8" s="62"/>
      <c r="E8" s="63"/>
      <c r="G8" s="28"/>
      <c r="H8" s="30"/>
      <c r="I8" s="28"/>
      <c r="J8" s="21"/>
      <c r="K8" s="21"/>
      <c r="L8" s="21"/>
      <c r="M8" s="28"/>
      <c r="N8" s="28"/>
      <c r="O8" s="28"/>
      <c r="P8" s="28"/>
      <c r="Q8" s="86"/>
      <c r="R8" s="86"/>
      <c r="S8" s="86"/>
      <c r="T8" s="86"/>
      <c r="U8" s="86"/>
      <c r="V8" s="28"/>
      <c r="W8" s="62"/>
      <c r="X8" s="28"/>
      <c r="Y8" s="50"/>
      <c r="Z8" s="50"/>
      <c r="AA8" s="50"/>
      <c r="AB8" s="50"/>
      <c r="AC8" s="50"/>
      <c r="AD8" s="50"/>
    </row>
    <row r="9" spans="1:30" x14ac:dyDescent="0.25">
      <c r="A9" s="9"/>
      <c r="B9" s="62"/>
      <c r="C9" s="28"/>
      <c r="D9" s="62"/>
      <c r="E9" s="63"/>
      <c r="G9" s="28"/>
      <c r="H9" s="30"/>
      <c r="I9" s="28"/>
      <c r="J9" s="21"/>
      <c r="K9" s="21"/>
      <c r="L9" s="21"/>
      <c r="M9" s="28"/>
      <c r="N9" s="28"/>
      <c r="O9" s="28"/>
      <c r="P9" s="28"/>
      <c r="Q9" s="86"/>
      <c r="R9" s="86"/>
      <c r="S9" s="86"/>
      <c r="T9" s="86"/>
      <c r="U9" s="86"/>
      <c r="V9" s="28"/>
      <c r="W9" s="62"/>
      <c r="X9" s="28"/>
      <c r="Y9" s="50"/>
      <c r="Z9" s="50"/>
      <c r="AA9" s="50"/>
      <c r="AB9" s="50"/>
      <c r="AC9" s="50"/>
      <c r="AD9" s="50"/>
    </row>
    <row r="10" spans="1:30" x14ac:dyDescent="0.25">
      <c r="A10" s="9"/>
      <c r="B10" s="62"/>
      <c r="C10" s="28"/>
      <c r="D10" s="62"/>
      <c r="E10" s="63"/>
      <c r="G10" s="28"/>
      <c r="H10" s="30"/>
      <c r="I10" s="28"/>
      <c r="J10" s="21"/>
      <c r="K10" s="21"/>
      <c r="L10" s="21"/>
      <c r="M10" s="28"/>
      <c r="N10" s="28"/>
      <c r="O10" s="28"/>
      <c r="P10" s="28"/>
      <c r="Q10" s="86"/>
      <c r="R10" s="86"/>
      <c r="S10" s="86"/>
      <c r="T10" s="86"/>
      <c r="U10" s="86"/>
      <c r="V10" s="28"/>
      <c r="W10" s="62"/>
      <c r="X10" s="28"/>
      <c r="Y10" s="50"/>
      <c r="Z10" s="50"/>
      <c r="AA10" s="50"/>
      <c r="AB10" s="50"/>
      <c r="AC10" s="50"/>
      <c r="AD10" s="50"/>
    </row>
    <row r="11" spans="1:30" x14ac:dyDescent="0.25">
      <c r="A11" s="9"/>
      <c r="B11" s="62"/>
      <c r="C11" s="28"/>
      <c r="D11" s="62"/>
      <c r="E11" s="63"/>
      <c r="G11" s="28"/>
      <c r="H11" s="30"/>
      <c r="I11" s="28"/>
      <c r="J11" s="21"/>
      <c r="K11" s="21"/>
      <c r="L11" s="21"/>
      <c r="M11" s="28"/>
      <c r="N11" s="28"/>
      <c r="O11" s="28"/>
      <c r="P11" s="28"/>
      <c r="Q11" s="86"/>
      <c r="R11" s="86"/>
      <c r="S11" s="86"/>
      <c r="T11" s="86"/>
      <c r="U11" s="86"/>
      <c r="V11" s="28"/>
      <c r="W11" s="62"/>
      <c r="X11" s="28"/>
      <c r="Y11" s="50"/>
      <c r="Z11" s="50"/>
      <c r="AA11" s="50"/>
      <c r="AB11" s="50"/>
      <c r="AC11" s="50"/>
      <c r="AD11" s="50"/>
    </row>
    <row r="12" spans="1:30" x14ac:dyDescent="0.25">
      <c r="A12" s="9"/>
      <c r="B12" s="62"/>
      <c r="C12" s="28"/>
      <c r="D12" s="62"/>
      <c r="E12" s="63"/>
      <c r="G12" s="28"/>
      <c r="H12" s="30"/>
      <c r="I12" s="28"/>
      <c r="J12" s="21"/>
      <c r="K12" s="21"/>
      <c r="L12" s="21"/>
      <c r="M12" s="28"/>
      <c r="N12" s="28"/>
      <c r="O12" s="28"/>
      <c r="P12" s="28"/>
      <c r="Q12" s="86"/>
      <c r="R12" s="86"/>
      <c r="S12" s="86"/>
      <c r="T12" s="86"/>
      <c r="U12" s="86"/>
      <c r="V12" s="28"/>
      <c r="W12" s="62"/>
      <c r="X12" s="28"/>
      <c r="Y12" s="50"/>
      <c r="Z12" s="50"/>
      <c r="AA12" s="50"/>
      <c r="AB12" s="50"/>
      <c r="AC12" s="50"/>
      <c r="AD12" s="50"/>
    </row>
    <row r="13" spans="1:30" x14ac:dyDescent="0.25">
      <c r="A13" s="9"/>
      <c r="B13" s="62"/>
      <c r="C13" s="28"/>
      <c r="D13" s="62"/>
      <c r="E13" s="63"/>
      <c r="G13" s="28"/>
      <c r="H13" s="30"/>
      <c r="I13" s="28"/>
      <c r="J13" s="21"/>
      <c r="K13" s="21"/>
      <c r="L13" s="21"/>
      <c r="M13" s="28"/>
      <c r="N13" s="28"/>
      <c r="O13" s="28"/>
      <c r="P13" s="28"/>
      <c r="Q13" s="86"/>
      <c r="R13" s="86"/>
      <c r="S13" s="86"/>
      <c r="T13" s="86"/>
      <c r="U13" s="86"/>
      <c r="V13" s="28"/>
      <c r="W13" s="62"/>
      <c r="X13" s="28"/>
      <c r="Y13" s="50"/>
      <c r="Z13" s="50"/>
      <c r="AA13" s="50"/>
      <c r="AB13" s="50"/>
      <c r="AC13" s="50"/>
      <c r="AD13" s="50"/>
    </row>
    <row r="14" spans="1:30" x14ac:dyDescent="0.25">
      <c r="A14" s="9"/>
      <c r="B14" s="62"/>
      <c r="C14" s="28"/>
      <c r="D14" s="62"/>
      <c r="E14" s="63"/>
      <c r="G14" s="28"/>
      <c r="H14" s="30"/>
      <c r="I14" s="28"/>
      <c r="J14" s="21"/>
      <c r="K14" s="21"/>
      <c r="L14" s="21"/>
      <c r="M14" s="28"/>
      <c r="N14" s="28"/>
      <c r="O14" s="28"/>
      <c r="P14" s="28"/>
      <c r="Q14" s="86"/>
      <c r="R14" s="86"/>
      <c r="S14" s="86"/>
      <c r="T14" s="86"/>
      <c r="U14" s="86"/>
      <c r="V14" s="28"/>
      <c r="W14" s="62"/>
      <c r="X14" s="28"/>
      <c r="Y14" s="50"/>
      <c r="Z14" s="50"/>
      <c r="AA14" s="50"/>
      <c r="AB14" s="50"/>
      <c r="AC14" s="50"/>
      <c r="AD14" s="50"/>
    </row>
    <row r="15" spans="1:30" x14ac:dyDescent="0.25">
      <c r="A15" s="9"/>
      <c r="B15" s="62"/>
      <c r="C15" s="28"/>
      <c r="D15" s="62"/>
      <c r="E15" s="63"/>
      <c r="G15" s="28"/>
      <c r="H15" s="30"/>
      <c r="I15" s="28"/>
      <c r="J15" s="21"/>
      <c r="K15" s="21"/>
      <c r="L15" s="21"/>
      <c r="M15" s="28"/>
      <c r="N15" s="28"/>
      <c r="O15" s="28"/>
      <c r="P15" s="28"/>
      <c r="Q15" s="86"/>
      <c r="R15" s="86"/>
      <c r="S15" s="86"/>
      <c r="T15" s="86"/>
      <c r="U15" s="86"/>
      <c r="V15" s="28"/>
      <c r="W15" s="62"/>
      <c r="X15" s="28"/>
      <c r="Y15" s="50"/>
      <c r="Z15" s="50"/>
      <c r="AA15" s="50"/>
      <c r="AB15" s="50"/>
      <c r="AC15" s="50"/>
      <c r="AD15" s="50"/>
    </row>
    <row r="16" spans="1:30" x14ac:dyDescent="0.25">
      <c r="A16" s="9"/>
      <c r="B16" s="62"/>
      <c r="C16" s="28"/>
      <c r="D16" s="62"/>
      <c r="E16" s="63"/>
      <c r="G16" s="28"/>
      <c r="H16" s="30"/>
      <c r="I16" s="28"/>
      <c r="J16" s="21"/>
      <c r="K16" s="21"/>
      <c r="L16" s="21"/>
      <c r="M16" s="28"/>
      <c r="N16" s="28"/>
      <c r="O16" s="28"/>
      <c r="P16" s="28"/>
      <c r="Q16" s="86"/>
      <c r="R16" s="86"/>
      <c r="S16" s="86"/>
      <c r="T16" s="86"/>
      <c r="U16" s="86"/>
      <c r="V16" s="28"/>
      <c r="W16" s="62"/>
      <c r="X16" s="28"/>
      <c r="Y16" s="50"/>
      <c r="Z16" s="50"/>
      <c r="AA16" s="50"/>
      <c r="AB16" s="50"/>
      <c r="AC16" s="50"/>
      <c r="AD16" s="50"/>
    </row>
    <row r="17" spans="1:30" x14ac:dyDescent="0.25">
      <c r="A17" s="9"/>
      <c r="B17" s="62"/>
      <c r="C17" s="28"/>
      <c r="D17" s="62"/>
      <c r="E17" s="63"/>
      <c r="G17" s="28"/>
      <c r="H17" s="30"/>
      <c r="I17" s="28"/>
      <c r="J17" s="21"/>
      <c r="K17" s="21"/>
      <c r="L17" s="21"/>
      <c r="M17" s="28"/>
      <c r="N17" s="28"/>
      <c r="O17" s="28"/>
      <c r="P17" s="28"/>
      <c r="Q17" s="86"/>
      <c r="R17" s="86"/>
      <c r="S17" s="86"/>
      <c r="T17" s="86"/>
      <c r="U17" s="86"/>
      <c r="V17" s="28"/>
      <c r="W17" s="62"/>
      <c r="X17" s="28"/>
      <c r="Y17" s="50"/>
      <c r="Z17" s="50"/>
      <c r="AA17" s="50"/>
      <c r="AB17" s="50"/>
      <c r="AC17" s="50"/>
      <c r="AD17" s="50"/>
    </row>
    <row r="18" spans="1:30" x14ac:dyDescent="0.25">
      <c r="A18" s="9"/>
      <c r="B18" s="62"/>
      <c r="C18" s="28"/>
      <c r="D18" s="62"/>
      <c r="E18" s="63"/>
      <c r="G18" s="28"/>
      <c r="H18" s="30"/>
      <c r="I18" s="28"/>
      <c r="J18" s="21"/>
      <c r="K18" s="21"/>
      <c r="L18" s="21"/>
      <c r="M18" s="28"/>
      <c r="N18" s="28"/>
      <c r="O18" s="28"/>
      <c r="P18" s="28"/>
      <c r="Q18" s="86"/>
      <c r="R18" s="86"/>
      <c r="S18" s="86"/>
      <c r="T18" s="86"/>
      <c r="U18" s="86"/>
      <c r="V18" s="28"/>
      <c r="W18" s="62"/>
      <c r="X18" s="28"/>
      <c r="Y18" s="50"/>
      <c r="Z18" s="50"/>
      <c r="AA18" s="50"/>
      <c r="AB18" s="50"/>
      <c r="AC18" s="50"/>
      <c r="AD18" s="50"/>
    </row>
    <row r="19" spans="1:30" x14ac:dyDescent="0.25">
      <c r="A19" s="9"/>
      <c r="B19" s="62"/>
      <c r="C19" s="28"/>
      <c r="D19" s="62"/>
      <c r="E19" s="63"/>
      <c r="G19" s="28"/>
      <c r="H19" s="30"/>
      <c r="I19" s="28"/>
      <c r="J19" s="21"/>
      <c r="K19" s="21"/>
      <c r="L19" s="21"/>
      <c r="M19" s="28"/>
      <c r="N19" s="28"/>
      <c r="O19" s="28"/>
      <c r="P19" s="28"/>
      <c r="Q19" s="86"/>
      <c r="R19" s="86"/>
      <c r="S19" s="86"/>
      <c r="T19" s="86"/>
      <c r="U19" s="86"/>
      <c r="V19" s="28"/>
      <c r="W19" s="62"/>
      <c r="X19" s="28"/>
      <c r="Y19" s="50"/>
      <c r="Z19" s="50"/>
      <c r="AA19" s="50"/>
      <c r="AB19" s="50"/>
      <c r="AC19" s="50"/>
      <c r="AD19" s="50"/>
    </row>
    <row r="20" spans="1:30" x14ac:dyDescent="0.25">
      <c r="A20" s="9"/>
      <c r="B20" s="62"/>
      <c r="C20" s="28"/>
      <c r="D20" s="62"/>
      <c r="E20" s="63"/>
      <c r="G20" s="28"/>
      <c r="H20" s="30"/>
      <c r="I20" s="28"/>
      <c r="J20" s="21"/>
      <c r="K20" s="21"/>
      <c r="L20" s="21"/>
      <c r="M20" s="28"/>
      <c r="N20" s="28"/>
      <c r="O20" s="28"/>
      <c r="P20" s="28"/>
      <c r="Q20" s="86"/>
      <c r="R20" s="86"/>
      <c r="S20" s="86"/>
      <c r="T20" s="86"/>
      <c r="U20" s="86"/>
      <c r="V20" s="28"/>
      <c r="W20" s="62"/>
      <c r="X20" s="28"/>
      <c r="Y20" s="50"/>
      <c r="Z20" s="50"/>
      <c r="AA20" s="50"/>
      <c r="AB20" s="50"/>
      <c r="AC20" s="50"/>
      <c r="AD20" s="50"/>
    </row>
    <row r="21" spans="1:30" x14ac:dyDescent="0.25">
      <c r="A21" s="9"/>
      <c r="B21" s="62"/>
      <c r="C21" s="28"/>
      <c r="D21" s="62"/>
      <c r="E21" s="63"/>
      <c r="G21" s="28"/>
      <c r="H21" s="30"/>
      <c r="I21" s="28"/>
      <c r="J21" s="21"/>
      <c r="K21" s="21"/>
      <c r="L21" s="21"/>
      <c r="M21" s="28"/>
      <c r="N21" s="28"/>
      <c r="O21" s="28"/>
      <c r="P21" s="28"/>
      <c r="Q21" s="86"/>
      <c r="R21" s="86"/>
      <c r="S21" s="86"/>
      <c r="T21" s="86"/>
      <c r="U21" s="86"/>
      <c r="V21" s="28"/>
      <c r="W21" s="62"/>
      <c r="X21" s="28"/>
      <c r="Y21" s="50"/>
      <c r="Z21" s="50"/>
      <c r="AA21" s="50"/>
      <c r="AB21" s="50"/>
      <c r="AC21" s="50"/>
      <c r="AD21" s="50"/>
    </row>
    <row r="22" spans="1:30" x14ac:dyDescent="0.25">
      <c r="A22" s="9"/>
      <c r="B22" s="62"/>
      <c r="C22" s="28"/>
      <c r="D22" s="62"/>
      <c r="E22" s="63"/>
      <c r="G22" s="28"/>
      <c r="H22" s="30"/>
      <c r="I22" s="28"/>
      <c r="J22" s="21"/>
      <c r="K22" s="21"/>
      <c r="L22" s="21"/>
      <c r="M22" s="28"/>
      <c r="N22" s="28"/>
      <c r="O22" s="28"/>
      <c r="P22" s="28"/>
      <c r="Q22" s="86"/>
      <c r="R22" s="86"/>
      <c r="S22" s="86"/>
      <c r="T22" s="86"/>
      <c r="U22" s="86"/>
      <c r="V22" s="28"/>
      <c r="W22" s="62"/>
      <c r="X22" s="28"/>
      <c r="Y22" s="50"/>
      <c r="Z22" s="50"/>
      <c r="AA22" s="50"/>
      <c r="AB22" s="50"/>
      <c r="AC22" s="50"/>
      <c r="AD22" s="50"/>
    </row>
    <row r="23" spans="1:30" x14ac:dyDescent="0.25">
      <c r="A23" s="9"/>
      <c r="B23" s="62"/>
      <c r="C23" s="28"/>
      <c r="D23" s="62"/>
      <c r="E23" s="63"/>
      <c r="G23" s="28"/>
      <c r="H23" s="30"/>
      <c r="I23" s="28"/>
      <c r="J23" s="21"/>
      <c r="K23" s="21"/>
      <c r="L23" s="21"/>
      <c r="M23" s="28"/>
      <c r="N23" s="28"/>
      <c r="O23" s="28"/>
      <c r="P23" s="28"/>
      <c r="Q23" s="86"/>
      <c r="R23" s="86"/>
      <c r="S23" s="86"/>
      <c r="T23" s="86"/>
      <c r="U23" s="86"/>
      <c r="V23" s="28"/>
      <c r="W23" s="62"/>
      <c r="X23" s="28"/>
      <c r="Y23" s="50"/>
      <c r="Z23" s="50"/>
      <c r="AA23" s="50"/>
      <c r="AB23" s="50"/>
      <c r="AC23" s="50"/>
      <c r="AD23" s="50"/>
    </row>
    <row r="24" spans="1:30" x14ac:dyDescent="0.25">
      <c r="A24" s="9"/>
      <c r="B24" s="62"/>
      <c r="C24" s="28"/>
      <c r="D24" s="62"/>
      <c r="E24" s="63"/>
      <c r="G24" s="28"/>
      <c r="H24" s="30"/>
      <c r="I24" s="28"/>
      <c r="J24" s="21"/>
      <c r="K24" s="21"/>
      <c r="L24" s="21"/>
      <c r="M24" s="28"/>
      <c r="N24" s="28"/>
      <c r="O24" s="28"/>
      <c r="P24" s="28"/>
      <c r="Q24" s="86"/>
      <c r="R24" s="86"/>
      <c r="S24" s="86"/>
      <c r="T24" s="86"/>
      <c r="U24" s="86"/>
      <c r="V24" s="28"/>
      <c r="W24" s="62"/>
      <c r="X24" s="28"/>
      <c r="Y24" s="50"/>
      <c r="Z24" s="50"/>
      <c r="AA24" s="50"/>
      <c r="AB24" s="50"/>
      <c r="AC24" s="50"/>
      <c r="AD24" s="50"/>
    </row>
    <row r="25" spans="1:30" x14ac:dyDescent="0.25">
      <c r="A25" s="9"/>
      <c r="B25" s="62"/>
      <c r="C25" s="28"/>
      <c r="D25" s="62"/>
      <c r="E25" s="63"/>
      <c r="G25" s="28"/>
      <c r="H25" s="30"/>
      <c r="I25" s="28"/>
      <c r="J25" s="21"/>
      <c r="K25" s="21"/>
      <c r="L25" s="21"/>
      <c r="M25" s="28"/>
      <c r="N25" s="28"/>
      <c r="O25" s="28"/>
      <c r="P25" s="28"/>
      <c r="Q25" s="86"/>
      <c r="R25" s="86"/>
      <c r="S25" s="86"/>
      <c r="T25" s="86"/>
      <c r="U25" s="86"/>
      <c r="V25" s="28"/>
      <c r="W25" s="62"/>
      <c r="X25" s="28"/>
      <c r="Y25" s="50"/>
      <c r="Z25" s="50"/>
      <c r="AA25" s="50"/>
      <c r="AB25" s="50"/>
      <c r="AC25" s="50"/>
      <c r="AD25" s="50"/>
    </row>
    <row r="26" spans="1:30" x14ac:dyDescent="0.25">
      <c r="A26" s="9"/>
      <c r="B26" s="62"/>
      <c r="C26" s="28"/>
      <c r="D26" s="62"/>
      <c r="E26" s="63"/>
      <c r="G26" s="28"/>
      <c r="H26" s="30"/>
      <c r="I26" s="28"/>
      <c r="J26" s="21"/>
      <c r="K26" s="21"/>
      <c r="L26" s="21"/>
      <c r="M26" s="28"/>
      <c r="N26" s="28"/>
      <c r="O26" s="28"/>
      <c r="P26" s="28"/>
      <c r="Q26" s="86"/>
      <c r="R26" s="86"/>
      <c r="S26" s="86"/>
      <c r="T26" s="86"/>
      <c r="U26" s="86"/>
      <c r="V26" s="28"/>
      <c r="W26" s="62"/>
      <c r="X26" s="28"/>
      <c r="Y26" s="50"/>
      <c r="Z26" s="50"/>
      <c r="AA26" s="50"/>
      <c r="AB26" s="50"/>
      <c r="AC26" s="50"/>
      <c r="AD26" s="50"/>
    </row>
    <row r="27" spans="1:30" x14ac:dyDescent="0.25">
      <c r="A27" s="9"/>
      <c r="B27" s="62"/>
      <c r="C27" s="28"/>
      <c r="D27" s="62"/>
      <c r="E27" s="63"/>
      <c r="G27" s="28"/>
      <c r="H27" s="30"/>
      <c r="I27" s="28"/>
      <c r="J27" s="21"/>
      <c r="K27" s="21"/>
      <c r="L27" s="21"/>
      <c r="M27" s="28"/>
      <c r="N27" s="28"/>
      <c r="O27" s="28"/>
      <c r="P27" s="28"/>
      <c r="Q27" s="86"/>
      <c r="R27" s="86"/>
      <c r="S27" s="86"/>
      <c r="T27" s="86"/>
      <c r="U27" s="86"/>
      <c r="V27" s="28"/>
      <c r="W27" s="62"/>
      <c r="X27" s="28"/>
      <c r="Y27" s="50"/>
      <c r="Z27" s="50"/>
      <c r="AA27" s="50"/>
      <c r="AB27" s="50"/>
      <c r="AC27" s="50"/>
      <c r="AD27" s="50"/>
    </row>
    <row r="28" spans="1:30" x14ac:dyDescent="0.25">
      <c r="A28" s="9"/>
      <c r="B28" s="62"/>
      <c r="C28" s="28"/>
      <c r="D28" s="62"/>
      <c r="E28" s="63"/>
      <c r="G28" s="28"/>
      <c r="H28" s="30"/>
      <c r="I28" s="28"/>
      <c r="J28" s="21"/>
      <c r="K28" s="21"/>
      <c r="L28" s="21"/>
      <c r="M28" s="28"/>
      <c r="N28" s="28"/>
      <c r="O28" s="28"/>
      <c r="P28" s="28"/>
      <c r="Q28" s="86"/>
      <c r="R28" s="86"/>
      <c r="S28" s="86"/>
      <c r="T28" s="86"/>
      <c r="U28" s="86"/>
      <c r="V28" s="28"/>
      <c r="W28" s="62"/>
      <c r="X28" s="28"/>
      <c r="Y28" s="50"/>
      <c r="Z28" s="50"/>
      <c r="AA28" s="50"/>
      <c r="AB28" s="50"/>
      <c r="AC28" s="50"/>
      <c r="AD28" s="50"/>
    </row>
    <row r="29" spans="1:30" x14ac:dyDescent="0.25">
      <c r="A29" s="9"/>
      <c r="B29" s="62"/>
      <c r="C29" s="28"/>
      <c r="D29" s="62"/>
      <c r="E29" s="63"/>
      <c r="G29" s="28"/>
      <c r="H29" s="30"/>
      <c r="I29" s="28"/>
      <c r="J29" s="21"/>
      <c r="K29" s="21"/>
      <c r="L29" s="21"/>
      <c r="M29" s="28"/>
      <c r="N29" s="28"/>
      <c r="O29" s="28"/>
      <c r="P29" s="28"/>
      <c r="Q29" s="86"/>
      <c r="R29" s="86"/>
      <c r="S29" s="86"/>
      <c r="T29" s="86"/>
      <c r="U29" s="86"/>
      <c r="V29" s="28"/>
      <c r="W29" s="62"/>
      <c r="X29" s="28"/>
      <c r="Y29" s="50"/>
      <c r="Z29" s="50"/>
      <c r="AA29" s="50"/>
      <c r="AB29" s="50"/>
      <c r="AC29" s="50"/>
      <c r="AD29" s="50"/>
    </row>
    <row r="30" spans="1:30" x14ac:dyDescent="0.25">
      <c r="A30" s="9"/>
      <c r="B30" s="62"/>
      <c r="C30" s="28"/>
      <c r="D30" s="62"/>
      <c r="E30" s="63"/>
      <c r="G30" s="28"/>
      <c r="H30" s="30"/>
      <c r="I30" s="28"/>
      <c r="J30" s="21"/>
      <c r="K30" s="21"/>
      <c r="L30" s="21"/>
      <c r="M30" s="28"/>
      <c r="N30" s="28"/>
      <c r="O30" s="28"/>
      <c r="P30" s="28"/>
      <c r="Q30" s="86"/>
      <c r="R30" s="86"/>
      <c r="S30" s="86"/>
      <c r="T30" s="86"/>
      <c r="U30" s="86"/>
      <c r="V30" s="28"/>
      <c r="W30" s="62"/>
      <c r="X30" s="28"/>
      <c r="Y30" s="50"/>
      <c r="Z30" s="50"/>
      <c r="AA30" s="50"/>
      <c r="AB30" s="50"/>
      <c r="AC30" s="50"/>
      <c r="AD30" s="50"/>
    </row>
    <row r="31" spans="1:30" x14ac:dyDescent="0.25">
      <c r="A31" s="9"/>
      <c r="B31" s="62"/>
      <c r="C31" s="28"/>
      <c r="D31" s="62"/>
      <c r="E31" s="63"/>
      <c r="G31" s="28"/>
      <c r="H31" s="30"/>
      <c r="I31" s="28"/>
      <c r="J31" s="21"/>
      <c r="K31" s="21"/>
      <c r="L31" s="21"/>
      <c r="M31" s="28"/>
      <c r="N31" s="28"/>
      <c r="O31" s="28"/>
      <c r="P31" s="28"/>
      <c r="Q31" s="86"/>
      <c r="R31" s="86"/>
      <c r="S31" s="86"/>
      <c r="T31" s="86"/>
      <c r="U31" s="86"/>
      <c r="V31" s="28"/>
      <c r="W31" s="62"/>
      <c r="X31" s="28"/>
      <c r="Y31" s="50"/>
      <c r="Z31" s="50"/>
      <c r="AA31" s="50"/>
      <c r="AB31" s="50"/>
      <c r="AC31" s="50"/>
      <c r="AD31" s="50"/>
    </row>
    <row r="32" spans="1:30" x14ac:dyDescent="0.25">
      <c r="A32" s="9"/>
      <c r="B32" s="62"/>
      <c r="C32" s="28"/>
      <c r="D32" s="62"/>
      <c r="E32" s="63"/>
      <c r="G32" s="28"/>
      <c r="H32" s="30"/>
      <c r="I32" s="28"/>
      <c r="J32" s="21"/>
      <c r="K32" s="21"/>
      <c r="L32" s="21"/>
      <c r="M32" s="28"/>
      <c r="N32" s="28"/>
      <c r="O32" s="28"/>
      <c r="P32" s="28"/>
      <c r="Q32" s="86"/>
      <c r="R32" s="86"/>
      <c r="S32" s="86"/>
      <c r="T32" s="86"/>
      <c r="U32" s="86"/>
      <c r="V32" s="28"/>
      <c r="W32" s="62"/>
      <c r="X32" s="28"/>
      <c r="Y32" s="50"/>
      <c r="Z32" s="50"/>
      <c r="AA32" s="50"/>
      <c r="AB32" s="50"/>
      <c r="AC32" s="50"/>
      <c r="AD32" s="50"/>
    </row>
    <row r="33" spans="1:30" x14ac:dyDescent="0.25">
      <c r="A33" s="9"/>
      <c r="B33" s="62"/>
      <c r="C33" s="28"/>
      <c r="D33" s="62"/>
      <c r="E33" s="63"/>
      <c r="G33" s="28"/>
      <c r="H33" s="30"/>
      <c r="I33" s="28"/>
      <c r="J33" s="21"/>
      <c r="K33" s="21"/>
      <c r="L33" s="21"/>
      <c r="M33" s="28"/>
      <c r="N33" s="28"/>
      <c r="O33" s="28"/>
      <c r="P33" s="28"/>
      <c r="Q33" s="86"/>
      <c r="R33" s="86"/>
      <c r="S33" s="86"/>
      <c r="T33" s="86"/>
      <c r="U33" s="86"/>
      <c r="V33" s="28"/>
      <c r="W33" s="62"/>
      <c r="X33" s="28"/>
      <c r="Y33" s="50"/>
      <c r="Z33" s="50"/>
      <c r="AA33" s="50"/>
      <c r="AB33" s="50"/>
      <c r="AC33" s="50"/>
      <c r="AD33" s="50"/>
    </row>
    <row r="34" spans="1:30" x14ac:dyDescent="0.25">
      <c r="A34" s="9"/>
      <c r="B34" s="62"/>
      <c r="C34" s="28"/>
      <c r="D34" s="62"/>
      <c r="E34" s="63"/>
      <c r="G34" s="28"/>
      <c r="H34" s="30"/>
      <c r="I34" s="28"/>
      <c r="J34" s="21"/>
      <c r="K34" s="21"/>
      <c r="L34" s="21"/>
      <c r="M34" s="28"/>
      <c r="N34" s="28"/>
      <c r="O34" s="28"/>
      <c r="P34" s="28"/>
      <c r="Q34" s="86"/>
      <c r="R34" s="86"/>
      <c r="S34" s="86"/>
      <c r="T34" s="86"/>
      <c r="U34" s="86"/>
      <c r="V34" s="28"/>
      <c r="W34" s="62"/>
      <c r="X34" s="28"/>
      <c r="Y34" s="50"/>
      <c r="Z34" s="50"/>
      <c r="AA34" s="50"/>
      <c r="AB34" s="50"/>
      <c r="AC34" s="50"/>
      <c r="AD34" s="50"/>
    </row>
    <row r="35" spans="1:30" x14ac:dyDescent="0.25">
      <c r="A35" s="9"/>
      <c r="B35" s="62"/>
      <c r="C35" s="28"/>
      <c r="D35" s="62"/>
      <c r="E35" s="63"/>
      <c r="G35" s="28"/>
      <c r="H35" s="30"/>
      <c r="I35" s="28"/>
      <c r="J35" s="21"/>
      <c r="K35" s="21"/>
      <c r="L35" s="21"/>
      <c r="M35" s="28"/>
      <c r="N35" s="28"/>
      <c r="O35" s="28"/>
      <c r="P35" s="28"/>
      <c r="Q35" s="86"/>
      <c r="R35" s="86"/>
      <c r="S35" s="86"/>
      <c r="T35" s="86"/>
      <c r="U35" s="86"/>
      <c r="V35" s="28"/>
      <c r="W35" s="62"/>
      <c r="X35" s="28"/>
      <c r="Y35" s="50"/>
      <c r="Z35" s="50"/>
      <c r="AA35" s="50"/>
      <c r="AB35" s="50"/>
      <c r="AC35" s="50"/>
      <c r="AD35" s="50"/>
    </row>
    <row r="36" spans="1:30" x14ac:dyDescent="0.25">
      <c r="A36" s="9"/>
      <c r="B36" s="62"/>
      <c r="C36" s="28"/>
      <c r="D36" s="62"/>
      <c r="E36" s="63"/>
      <c r="G36" s="28"/>
      <c r="H36" s="30"/>
      <c r="I36" s="28"/>
      <c r="J36" s="21"/>
      <c r="K36" s="21"/>
      <c r="L36" s="21"/>
      <c r="M36" s="28"/>
      <c r="N36" s="28"/>
      <c r="O36" s="28"/>
      <c r="P36" s="28"/>
      <c r="Q36" s="86"/>
      <c r="R36" s="86"/>
      <c r="S36" s="86"/>
      <c r="T36" s="86"/>
      <c r="U36" s="86"/>
      <c r="V36" s="28"/>
      <c r="W36" s="62"/>
      <c r="X36" s="28"/>
      <c r="Y36" s="50"/>
      <c r="Z36" s="50"/>
      <c r="AA36" s="50"/>
      <c r="AB36" s="50"/>
      <c r="AC36" s="50"/>
      <c r="AD36" s="50"/>
    </row>
    <row r="37" spans="1:30" x14ac:dyDescent="0.25">
      <c r="A37" s="9"/>
      <c r="B37" s="62"/>
      <c r="C37" s="28"/>
      <c r="D37" s="62"/>
      <c r="E37" s="63"/>
      <c r="G37" s="28"/>
      <c r="H37" s="30"/>
      <c r="I37" s="28"/>
      <c r="J37" s="21"/>
      <c r="K37" s="21"/>
      <c r="L37" s="21"/>
      <c r="M37" s="28"/>
      <c r="N37" s="28"/>
      <c r="O37" s="28"/>
      <c r="P37" s="28"/>
      <c r="Q37" s="86"/>
      <c r="R37" s="86"/>
      <c r="S37" s="86"/>
      <c r="T37" s="86"/>
      <c r="U37" s="86"/>
      <c r="V37" s="28"/>
      <c r="W37" s="62"/>
      <c r="X37" s="28"/>
      <c r="Y37" s="50"/>
      <c r="Z37" s="50"/>
      <c r="AA37" s="50"/>
      <c r="AB37" s="50"/>
      <c r="AC37" s="50"/>
      <c r="AD37" s="50"/>
    </row>
    <row r="38" spans="1:30" x14ac:dyDescent="0.25">
      <c r="A38" s="9"/>
      <c r="B38" s="62"/>
      <c r="C38" s="28"/>
      <c r="D38" s="62"/>
      <c r="E38" s="63"/>
      <c r="G38" s="28"/>
      <c r="H38" s="30"/>
      <c r="I38" s="28"/>
      <c r="J38" s="21"/>
      <c r="K38" s="21"/>
      <c r="L38" s="21"/>
      <c r="M38" s="28"/>
      <c r="N38" s="28"/>
      <c r="O38" s="28"/>
      <c r="P38" s="28"/>
      <c r="Q38" s="86"/>
      <c r="R38" s="86"/>
      <c r="S38" s="86"/>
      <c r="T38" s="86"/>
      <c r="U38" s="86"/>
      <c r="V38" s="28"/>
      <c r="W38" s="62"/>
      <c r="X38" s="28"/>
      <c r="Y38" s="50"/>
      <c r="Z38" s="50"/>
      <c r="AA38" s="50"/>
      <c r="AB38" s="50"/>
      <c r="AC38" s="50"/>
      <c r="AD38" s="50"/>
    </row>
    <row r="39" spans="1:30" x14ac:dyDescent="0.25">
      <c r="A39" s="9"/>
      <c r="B39" s="62"/>
      <c r="C39" s="28"/>
      <c r="D39" s="62"/>
      <c r="E39" s="62"/>
      <c r="F39" s="21"/>
      <c r="G39" s="28"/>
      <c r="H39" s="30"/>
      <c r="I39" s="28"/>
      <c r="J39" s="21"/>
      <c r="K39" s="21"/>
      <c r="L39" s="21"/>
      <c r="M39" s="21"/>
      <c r="N39" s="33"/>
      <c r="O39" s="33"/>
      <c r="P39" s="21"/>
      <c r="Q39" s="87"/>
      <c r="R39" s="87"/>
      <c r="S39" s="87"/>
      <c r="T39" s="87"/>
      <c r="U39" s="87"/>
      <c r="V39" s="21"/>
      <c r="W39" s="62"/>
      <c r="X39" s="21"/>
      <c r="Y39" s="50"/>
      <c r="Z39" s="50"/>
      <c r="AA39" s="50"/>
      <c r="AB39" s="50"/>
      <c r="AC39" s="50"/>
      <c r="AD39" s="50"/>
    </row>
    <row r="40" spans="1:30" x14ac:dyDescent="0.25">
      <c r="A40" s="9"/>
      <c r="B40" s="62"/>
      <c r="C40" s="28"/>
      <c r="D40" s="62"/>
      <c r="E40" s="62"/>
      <c r="F40" s="21"/>
      <c r="G40" s="28"/>
      <c r="H40" s="30"/>
      <c r="I40" s="28"/>
      <c r="J40" s="21"/>
      <c r="K40" s="21"/>
      <c r="L40" s="21"/>
      <c r="M40" s="21"/>
      <c r="N40" s="33"/>
      <c r="O40" s="33"/>
      <c r="P40" s="21"/>
      <c r="Q40" s="87"/>
      <c r="R40" s="87"/>
      <c r="S40" s="87"/>
      <c r="T40" s="87"/>
      <c r="U40" s="87"/>
      <c r="V40" s="21"/>
      <c r="W40" s="62"/>
      <c r="X40" s="21"/>
      <c r="Y40" s="50"/>
      <c r="Z40" s="50"/>
      <c r="AA40" s="50"/>
      <c r="AB40" s="50"/>
      <c r="AC40" s="50"/>
      <c r="AD40" s="50"/>
    </row>
    <row r="41" spans="1:30" x14ac:dyDescent="0.25">
      <c r="A41" s="9"/>
      <c r="B41" s="62"/>
      <c r="C41" s="28"/>
      <c r="D41" s="62"/>
      <c r="E41" s="62"/>
      <c r="F41" s="21"/>
      <c r="G41" s="28"/>
      <c r="H41" s="30"/>
      <c r="I41" s="28"/>
      <c r="J41" s="21"/>
      <c r="K41" s="21"/>
      <c r="L41" s="21"/>
      <c r="M41" s="21"/>
      <c r="N41" s="33"/>
      <c r="O41" s="33"/>
      <c r="P41" s="21"/>
      <c r="Q41" s="87"/>
      <c r="R41" s="87"/>
      <c r="S41" s="87"/>
      <c r="T41" s="87"/>
      <c r="U41" s="87"/>
      <c r="V41" s="21"/>
      <c r="W41" s="62"/>
      <c r="X41" s="21"/>
      <c r="Y41" s="50"/>
      <c r="Z41" s="50"/>
      <c r="AA41" s="50"/>
      <c r="AB41" s="50"/>
      <c r="AC41" s="50"/>
      <c r="AD41" s="50"/>
    </row>
    <row r="42" spans="1:30" x14ac:dyDescent="0.25">
      <c r="A42" s="9"/>
      <c r="B42" s="62"/>
      <c r="C42" s="28"/>
      <c r="D42" s="62"/>
      <c r="E42" s="62"/>
      <c r="F42" s="21"/>
      <c r="G42" s="28"/>
      <c r="H42" s="30"/>
      <c r="I42" s="28"/>
      <c r="J42" s="21"/>
      <c r="K42" s="21"/>
      <c r="L42" s="21"/>
      <c r="M42" s="21"/>
      <c r="N42" s="33"/>
      <c r="O42" s="33"/>
      <c r="P42" s="21"/>
      <c r="Q42" s="87"/>
      <c r="R42" s="87"/>
      <c r="S42" s="87"/>
      <c r="T42" s="87"/>
      <c r="U42" s="87"/>
      <c r="V42" s="21"/>
      <c r="W42" s="62"/>
      <c r="X42" s="21"/>
      <c r="Y42" s="50"/>
      <c r="Z42" s="50"/>
      <c r="AA42" s="50"/>
      <c r="AB42" s="50"/>
      <c r="AC42" s="50"/>
      <c r="AD42" s="50"/>
    </row>
    <row r="43" spans="1:30" x14ac:dyDescent="0.25">
      <c r="A43" s="9"/>
      <c r="B43" s="62"/>
      <c r="C43" s="28"/>
      <c r="D43" s="62"/>
      <c r="E43" s="62"/>
      <c r="F43" s="21"/>
      <c r="G43" s="28"/>
      <c r="H43" s="30"/>
      <c r="I43" s="28"/>
      <c r="J43" s="21"/>
      <c r="K43" s="21"/>
      <c r="L43" s="21"/>
      <c r="M43" s="21"/>
      <c r="N43" s="33"/>
      <c r="O43" s="33"/>
      <c r="P43" s="21"/>
      <c r="Q43" s="87"/>
      <c r="R43" s="87"/>
      <c r="S43" s="87"/>
      <c r="T43" s="87"/>
      <c r="U43" s="87"/>
      <c r="V43" s="21"/>
      <c r="W43" s="62"/>
      <c r="X43" s="21"/>
      <c r="Y43" s="50"/>
      <c r="Z43" s="50"/>
      <c r="AA43" s="50"/>
      <c r="AB43" s="50"/>
      <c r="AC43" s="50"/>
      <c r="AD43" s="50"/>
    </row>
    <row r="44" spans="1:30" x14ac:dyDescent="0.25">
      <c r="A44" s="9"/>
      <c r="B44" s="62"/>
      <c r="C44" s="28"/>
      <c r="D44" s="62"/>
      <c r="E44" s="62"/>
      <c r="F44" s="21"/>
      <c r="G44" s="28"/>
      <c r="H44" s="30"/>
      <c r="I44" s="28"/>
      <c r="J44" s="21"/>
      <c r="K44" s="21"/>
      <c r="L44" s="21"/>
      <c r="M44" s="21"/>
      <c r="N44" s="33"/>
      <c r="O44" s="33"/>
      <c r="P44" s="21"/>
      <c r="Q44" s="87"/>
      <c r="R44" s="87"/>
      <c r="S44" s="87"/>
      <c r="T44" s="87"/>
      <c r="U44" s="87"/>
      <c r="V44" s="21"/>
      <c r="W44" s="62"/>
      <c r="X44" s="21"/>
      <c r="Y44" s="50"/>
      <c r="Z44" s="50"/>
      <c r="AA44" s="50"/>
      <c r="AB44" s="50"/>
      <c r="AC44" s="50"/>
      <c r="AD44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2018-11-07T14:49:11Z</dcterms:modified>
</cp:coreProperties>
</file>